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F196" l="1"/>
  <c r="H196"/>
  <c r="J196"/>
</calcChain>
</file>

<file path=xl/sharedStrings.xml><?xml version="1.0" encoding="utf-8"?>
<sst xmlns="http://schemas.openxmlformats.org/spreadsheetml/2006/main" count="244" uniqueCount="68">
  <si>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</si>
  <si>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</si>
  <si>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</si>
  <si>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</si>
  <si>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</si>
  <si>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</si>
  <si>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</si>
  <si>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</si>
  <si>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</si>
  <si>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</si>
  <si>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</si>
  <si>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</si>
  <si>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</si>
  <si>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</si>
  <si>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</si>
  <si>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</si>
  <si>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</si>
  <si>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</si>
  <si>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</si>
  <si>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</si>
  <si>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</si>
  <si>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</si>
  <si>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</si>
  <si>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</si>
  <si>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</si>
  <si>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</si>
  <si>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</si>
  <si>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</si>
  <si>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</si>
  <si>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</si>
  <si>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</si>
  <si>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</si>
  <si>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</si>
  <si>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</si>
  <si>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</si>
  <si>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</si>
  <si>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</si>
  <si>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</si>
  <si>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</si>
  <si>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</si>
  <si>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"Дружба" молочная</t>
  </si>
  <si>
    <t>чай с лимоном</t>
  </si>
  <si>
    <t>хлеб пшеничный</t>
  </si>
  <si>
    <t>фрукт</t>
  </si>
  <si>
    <t>какао с молоком</t>
  </si>
  <si>
    <t>масло сливочное</t>
  </si>
  <si>
    <t>рыба тушеная в томате с овощами</t>
  </si>
  <si>
    <t>картофельное пюре</t>
  </si>
  <si>
    <t>компот из сухофруктов</t>
  </si>
  <si>
    <t>плов из отварного мяса</t>
  </si>
  <si>
    <t>сыр (Российский идр.)</t>
  </si>
  <si>
    <t>овощи</t>
  </si>
  <si>
    <t>макаронные изделия с тертым сыром</t>
  </si>
  <si>
    <t>сок</t>
  </si>
  <si>
    <t>каша рисовая молочная вязкая</t>
  </si>
  <si>
    <t>чай с сахаром</t>
  </si>
  <si>
    <t>рагу из мяса кур</t>
  </si>
  <si>
    <t>макароны отварные</t>
  </si>
  <si>
    <t>курица порционная с соусом</t>
  </si>
  <si>
    <t>181/355</t>
  </si>
  <si>
    <t>каша гречневая рассыпчатая</t>
  </si>
  <si>
    <t>биточки (мясо)</t>
  </si>
  <si>
    <t>О.И.Еремина</t>
  </si>
  <si>
    <t>МБОУ "Новомирская НОШ"</t>
  </si>
  <si>
    <t>запеканка из творога запеченный со сгущенным молоком</t>
  </si>
  <si>
    <t>омлет</t>
  </si>
  <si>
    <t>зел.горошек</t>
  </si>
  <si>
    <t>кофейный 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</si>
</sst>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63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5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6.32</v>
      </c>
      <c r="H6" s="51"/>
      <c r="I6" s="40">
        <v>12.56</v>
      </c>
      <c r="J6" s="40">
        <v>250</v>
      </c>
      <c r="K6" s="41">
        <v>379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0.2</v>
      </c>
      <c r="H8" s="43">
        <v>0.04</v>
      </c>
      <c r="I8" s="43">
        <v>10.199999999999999</v>
      </c>
      <c r="J8" s="43">
        <v>41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3.07</v>
      </c>
      <c r="H9" s="43">
        <v>1.07</v>
      </c>
      <c r="I9" s="43">
        <v>6.3</v>
      </c>
      <c r="J9" s="43">
        <v>107.22</v>
      </c>
      <c r="K9" s="44">
        <v>34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0.46</v>
      </c>
      <c r="I10" s="43">
        <v>14.7</v>
      </c>
      <c r="J10" s="43">
        <v>68.260000000000005</v>
      </c>
      <c r="K10" s="44">
        <v>338</v>
      </c>
      <c r="L10" s="43"/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0.06</v>
      </c>
      <c r="H11" s="43">
        <v>8.1999999999999993</v>
      </c>
      <c r="I11" s="43">
        <v>0.1</v>
      </c>
      <c r="J11" s="43">
        <v>75</v>
      </c>
      <c r="K11" s="44">
        <v>132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617</v>
      </c>
      <c r="G13" s="19">
        <f t="shared" ref="G13:J13" si="0">SUM(G6:G12)</f>
        <v>10.25</v>
      </c>
      <c r="H13" s="19">
        <f t="shared" si="0"/>
        <v>9.77</v>
      </c>
      <c r="I13" s="19">
        <f t="shared" si="0"/>
        <v>43.86</v>
      </c>
      <c r="J13" s="19">
        <f t="shared" si="0"/>
        <v>541.48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5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5</v>
      </c>
      <c r="C24" s="55" t="s">
        <v>4</v>
      </c>
      <c r="D24" s="56"/>
      <c r="E24" s="31"/>
      <c r="F24" s="32">
        <f>F13+F23</f>
        <v>617</v>
      </c>
      <c r="G24" s="32">
        <f t="shared" ref="G24:J24" si="4">G13+G23</f>
        <v>10.25</v>
      </c>
      <c r="H24" s="32">
        <f t="shared" si="4"/>
        <v>9.77</v>
      </c>
      <c r="I24" s="32">
        <f t="shared" si="4"/>
        <v>43.86</v>
      </c>
      <c r="J24" s="32">
        <f t="shared" si="4"/>
        <v>541.48</v>
      </c>
      <c r="K24" s="32"/>
      <c r="L24" s="32">
        <f t="shared" ref="L24" si="5">L13+L23</f>
        <v>0</v>
      </c>
    </row>
    <row r="25" spans="1:12" ht="15">
      <c r="A25" s="14">
        <v>2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170</v>
      </c>
      <c r="G25" s="40">
        <v>11.8</v>
      </c>
      <c r="H25" s="40">
        <v>8.76</v>
      </c>
      <c r="I25" s="40">
        <v>29.2</v>
      </c>
      <c r="J25" s="40">
        <v>389.6</v>
      </c>
      <c r="K25" s="41">
        <v>222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3.52</v>
      </c>
      <c r="H27" s="43">
        <v>1.72</v>
      </c>
      <c r="I27" s="43">
        <v>25.49</v>
      </c>
      <c r="J27" s="43">
        <v>145.19999999999999</v>
      </c>
      <c r="K27" s="44">
        <v>382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3.07</v>
      </c>
      <c r="H28" s="43">
        <v>1.07</v>
      </c>
      <c r="I28" s="43">
        <v>6.3</v>
      </c>
      <c r="J28" s="43">
        <v>107.22</v>
      </c>
      <c r="K28" s="44">
        <v>34</v>
      </c>
      <c r="L28" s="43"/>
    </row>
    <row r="29" spans="1:12" ht="15">
      <c r="A29" s="14"/>
      <c r="B29" s="15"/>
      <c r="C29" s="11"/>
      <c r="D29" s="7" t="s">
        <v>24</v>
      </c>
      <c r="E29" s="42" t="s">
        <v>43</v>
      </c>
      <c r="F29" s="43">
        <v>150</v>
      </c>
      <c r="G29" s="43">
        <v>0.6</v>
      </c>
      <c r="H29" s="43">
        <v>0.46</v>
      </c>
      <c r="I29" s="43">
        <v>14.7</v>
      </c>
      <c r="J29" s="43">
        <v>68.260000000000005</v>
      </c>
      <c r="K29" s="44">
        <v>338</v>
      </c>
      <c r="L29" s="43"/>
    </row>
    <row r="30" spans="1:12" ht="15">
      <c r="A30" s="14"/>
      <c r="B30" s="15"/>
      <c r="C30" s="11"/>
      <c r="D30" s="6"/>
      <c r="E30" s="42" t="s">
        <v>45</v>
      </c>
      <c r="F30" s="43">
        <v>10</v>
      </c>
      <c r="G30" s="43">
        <v>0.06</v>
      </c>
      <c r="H30" s="43">
        <v>8.1999999999999993</v>
      </c>
      <c r="I30" s="43">
        <v>0.1</v>
      </c>
      <c r="J30" s="43">
        <v>75</v>
      </c>
      <c r="K30" s="44">
        <v>132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19.05</v>
      </c>
      <c r="H32" s="19">
        <f t="shared" ref="H32" si="7">SUM(H25:H31)</f>
        <v>20.21</v>
      </c>
      <c r="I32" s="19">
        <f t="shared" ref="I32" si="8">SUM(I25:I31)</f>
        <v>75.789999999999992</v>
      </c>
      <c r="J32" s="19">
        <f t="shared" ref="J32:L32" si="9">SUM(J25:J31)</f>
        <v>785.28</v>
      </c>
      <c r="K32" s="25"/>
      <c r="L32" s="19">
        <f t="shared" si="9"/>
        <v>0</v>
      </c>
    </row>
    <row r="33" spans="1:12" ht="1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2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19.05</v>
      </c>
      <c r="H43" s="32">
        <f t="shared" ref="H43" si="15">H32+H42</f>
        <v>20.21</v>
      </c>
      <c r="I43" s="32">
        <f t="shared" ref="I43" si="16">I32+I42</f>
        <v>75.789999999999992</v>
      </c>
      <c r="J43" s="32">
        <f t="shared" ref="J43:L43" si="17">J32+J42</f>
        <v>785.28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9.75</v>
      </c>
      <c r="H44" s="40">
        <v>4.95</v>
      </c>
      <c r="I44" s="40">
        <v>3.8</v>
      </c>
      <c r="J44" s="40">
        <v>105</v>
      </c>
      <c r="K44" s="41">
        <v>229</v>
      </c>
      <c r="L44" s="40"/>
    </row>
    <row r="45" spans="1:12" ht="15">
      <c r="A45" s="23"/>
      <c r="B45" s="15"/>
      <c r="C45" s="11"/>
      <c r="D45" s="6"/>
      <c r="E45" s="42" t="s">
        <v>47</v>
      </c>
      <c r="F45" s="43">
        <v>200</v>
      </c>
      <c r="G45" s="43">
        <v>3.06</v>
      </c>
      <c r="H45" s="43">
        <v>1.2</v>
      </c>
      <c r="I45" s="43">
        <v>20.45</v>
      </c>
      <c r="J45" s="43">
        <v>137.25</v>
      </c>
      <c r="K45" s="44">
        <v>128</v>
      </c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349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3.07</v>
      </c>
      <c r="H47" s="43">
        <v>1.07</v>
      </c>
      <c r="I47" s="43">
        <v>6.3</v>
      </c>
      <c r="J47" s="43">
        <v>107.22</v>
      </c>
      <c r="K47" s="44">
        <v>34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45</v>
      </c>
      <c r="F50" s="43">
        <v>10</v>
      </c>
      <c r="G50" s="43">
        <v>0.06</v>
      </c>
      <c r="H50" s="43">
        <v>8.1999999999999993</v>
      </c>
      <c r="I50" s="43">
        <v>0.1</v>
      </c>
      <c r="J50" s="43">
        <v>75</v>
      </c>
      <c r="K50" s="44">
        <v>132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15.98</v>
      </c>
      <c r="H51" s="19">
        <f t="shared" ref="H51" si="19">SUM(H44:H50)</f>
        <v>15.42</v>
      </c>
      <c r="I51" s="19">
        <f t="shared" ref="I51" si="20">SUM(I44:I50)</f>
        <v>55.410000000000004</v>
      </c>
      <c r="J51" s="19">
        <f t="shared" ref="J51:L51" si="21">SUM(J44:J50)</f>
        <v>518.66999999999996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660</v>
      </c>
      <c r="G62" s="32">
        <f t="shared" ref="G62" si="26">G51+G61</f>
        <v>15.98</v>
      </c>
      <c r="H62" s="32">
        <f t="shared" ref="H62" si="27">H51+H61</f>
        <v>15.42</v>
      </c>
      <c r="I62" s="32">
        <f t="shared" ref="I62" si="28">I51+I61</f>
        <v>55.410000000000004</v>
      </c>
      <c r="J62" s="32">
        <f t="shared" ref="J62:L62" si="29">J51+J61</f>
        <v>518.66999999999996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25.94</v>
      </c>
      <c r="H63" s="40">
        <v>22.07</v>
      </c>
      <c r="I63" s="40">
        <v>35.96</v>
      </c>
      <c r="J63" s="40">
        <v>446</v>
      </c>
      <c r="K63" s="41">
        <v>37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0.2</v>
      </c>
      <c r="H65" s="43">
        <v>0.04</v>
      </c>
      <c r="I65" s="43">
        <v>10.199999999999999</v>
      </c>
      <c r="J65" s="43">
        <v>41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3.07</v>
      </c>
      <c r="H66" s="43">
        <v>1.07</v>
      </c>
      <c r="I66" s="43">
        <v>6.3</v>
      </c>
      <c r="J66" s="43">
        <v>107.22</v>
      </c>
      <c r="K66" s="44">
        <v>34</v>
      </c>
      <c r="L66" s="43"/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180</v>
      </c>
      <c r="G67" s="43">
        <v>0.6</v>
      </c>
      <c r="H67" s="43">
        <v>0.46</v>
      </c>
      <c r="I67" s="43">
        <v>14.7</v>
      </c>
      <c r="J67" s="43">
        <v>68.260000000000005</v>
      </c>
      <c r="K67" s="44">
        <v>338</v>
      </c>
      <c r="L67" s="43"/>
    </row>
    <row r="68" spans="1:12" ht="15">
      <c r="A68" s="23"/>
      <c r="B68" s="15"/>
      <c r="C68" s="11"/>
      <c r="D68" s="6"/>
      <c r="E68" s="42" t="s">
        <v>50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>
        <v>15</v>
      </c>
      <c r="L68" s="43"/>
    </row>
    <row r="69" spans="1:12" ht="15">
      <c r="A69" s="23"/>
      <c r="B69" s="15"/>
      <c r="C69" s="11"/>
      <c r="D69" s="6"/>
      <c r="E69" s="42" t="s">
        <v>51</v>
      </c>
      <c r="F69" s="43">
        <v>50</v>
      </c>
      <c r="G69" s="43">
        <v>1</v>
      </c>
      <c r="H69" s="43">
        <v>0.04</v>
      </c>
      <c r="I69" s="43">
        <v>2.2999999999999998</v>
      </c>
      <c r="J69" s="43">
        <v>21</v>
      </c>
      <c r="K69" s="44">
        <v>71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702</v>
      </c>
      <c r="G70" s="19">
        <f t="shared" ref="G70" si="30">SUM(G63:G69)</f>
        <v>34.29</v>
      </c>
      <c r="H70" s="19">
        <f t="shared" ref="H70" si="31">SUM(H63:H69)</f>
        <v>28.11</v>
      </c>
      <c r="I70" s="19">
        <f t="shared" ref="I70" si="32">SUM(I63:I69)</f>
        <v>69.459999999999994</v>
      </c>
      <c r="J70" s="19">
        <f t="shared" ref="J70:L70" si="33">SUM(J63:J69)</f>
        <v>738.08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702</v>
      </c>
      <c r="G81" s="32">
        <f t="shared" ref="G81" si="38">G70+G80</f>
        <v>34.29</v>
      </c>
      <c r="H81" s="32">
        <f t="shared" ref="H81" si="39">H70+H80</f>
        <v>28.11</v>
      </c>
      <c r="I81" s="32">
        <f t="shared" ref="I81" si="40">I70+I80</f>
        <v>69.459999999999994</v>
      </c>
      <c r="J81" s="32">
        <f t="shared" ref="J81:L81" si="41">J70+J80</f>
        <v>738.08</v>
      </c>
      <c r="K81" s="32"/>
      <c r="L81" s="32">
        <f t="shared" si="41"/>
        <v>0</v>
      </c>
    </row>
    <row r="82" spans="1:12" ht="15">
      <c r="A82" s="20">
        <v>1</v>
      </c>
      <c r="B82" s="21">
        <v>1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9.02</v>
      </c>
      <c r="H82" s="40">
        <v>8.6999999999999993</v>
      </c>
      <c r="I82" s="40">
        <v>35.31</v>
      </c>
      <c r="J82" s="40">
        <v>274</v>
      </c>
      <c r="K82" s="41">
        <v>421</v>
      </c>
      <c r="L82" s="40"/>
    </row>
    <row r="83" spans="1:12" ht="15">
      <c r="A83" s="23"/>
      <c r="B83" s="15"/>
      <c r="C83" s="11"/>
      <c r="D83" s="6"/>
      <c r="E83" s="42" t="s">
        <v>53</v>
      </c>
      <c r="F83" s="43">
        <v>200</v>
      </c>
      <c r="G83" s="43">
        <v>0</v>
      </c>
      <c r="H83" s="43">
        <v>0</v>
      </c>
      <c r="I83" s="43">
        <v>11</v>
      </c>
      <c r="J83" s="43">
        <v>190</v>
      </c>
      <c r="K83" s="44">
        <v>376</v>
      </c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44">
        <v>349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3.07</v>
      </c>
      <c r="H85" s="43">
        <v>1.07</v>
      </c>
      <c r="I85" s="43">
        <v>6.3</v>
      </c>
      <c r="J85" s="43">
        <v>107.22</v>
      </c>
      <c r="K85" s="44">
        <v>34</v>
      </c>
      <c r="L85" s="43"/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180</v>
      </c>
      <c r="G86" s="43">
        <v>0.6</v>
      </c>
      <c r="H86" s="43">
        <v>0.46</v>
      </c>
      <c r="I86" s="43">
        <v>14.7</v>
      </c>
      <c r="J86" s="43">
        <v>68.260000000000005</v>
      </c>
      <c r="K86" s="44">
        <v>338</v>
      </c>
      <c r="L86" s="43"/>
    </row>
    <row r="87" spans="1:12" ht="15">
      <c r="A87" s="23"/>
      <c r="B87" s="15"/>
      <c r="C87" s="11"/>
      <c r="D87" s="6"/>
      <c r="E87" s="42" t="s">
        <v>45</v>
      </c>
      <c r="F87" s="43">
        <v>10</v>
      </c>
      <c r="G87" s="43">
        <v>0.06</v>
      </c>
      <c r="H87" s="43">
        <v>8.1999999999999993</v>
      </c>
      <c r="I87" s="43">
        <v>0.1</v>
      </c>
      <c r="J87" s="43">
        <v>75</v>
      </c>
      <c r="K87" s="44">
        <v>132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840</v>
      </c>
      <c r="G89" s="19">
        <f t="shared" ref="G89" si="42">SUM(G82:G88)</f>
        <v>12.79</v>
      </c>
      <c r="H89" s="19">
        <f t="shared" ref="H89" si="43">SUM(H82:H88)</f>
        <v>18.43</v>
      </c>
      <c r="I89" s="19">
        <f t="shared" ref="I89" si="44">SUM(I82:I88)</f>
        <v>92.17</v>
      </c>
      <c r="J89" s="19">
        <f t="shared" ref="J89:L89" si="45">SUM(J82:J88)</f>
        <v>808.68000000000006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1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1</v>
      </c>
      <c r="C100" s="55" t="s">
        <v>4</v>
      </c>
      <c r="D100" s="56"/>
      <c r="E100" s="31"/>
      <c r="F100" s="32">
        <f>F89+F99</f>
        <v>840</v>
      </c>
      <c r="G100" s="32">
        <f t="shared" ref="G100" si="50">G89+G99</f>
        <v>12.79</v>
      </c>
      <c r="H100" s="32">
        <f t="shared" ref="H100" si="51">H89+H99</f>
        <v>18.43</v>
      </c>
      <c r="I100" s="32">
        <f t="shared" ref="I100" si="52">I89+I99</f>
        <v>92.17</v>
      </c>
      <c r="J100" s="32">
        <f t="shared" ref="J100:L100" si="53">J89+J99</f>
        <v>808.68000000000006</v>
      </c>
      <c r="K100" s="32"/>
      <c r="L100" s="32">
        <f t="shared" si="53"/>
        <v>0</v>
      </c>
    </row>
    <row r="101" spans="1:12" ht="15">
      <c r="A101" s="20">
        <v>2</v>
      </c>
      <c r="B101" s="21">
        <v>5</v>
      </c>
      <c r="C101" s="22" t="s">
        <v>20</v>
      </c>
      <c r="D101" s="5" t="s">
        <v>21</v>
      </c>
      <c r="E101" s="39" t="s">
        <v>54</v>
      </c>
      <c r="F101" s="40">
        <v>205</v>
      </c>
      <c r="G101" s="40">
        <v>5.3</v>
      </c>
      <c r="H101" s="40">
        <v>7.12</v>
      </c>
      <c r="I101" s="40">
        <v>33.11</v>
      </c>
      <c r="J101" s="40">
        <v>217.61</v>
      </c>
      <c r="K101" s="41">
        <v>182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3.52</v>
      </c>
      <c r="H103" s="43">
        <v>1.72</v>
      </c>
      <c r="I103" s="43">
        <v>25.49</v>
      </c>
      <c r="J103" s="43">
        <v>145.19999999999999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3.07</v>
      </c>
      <c r="H104" s="43">
        <v>1.07</v>
      </c>
      <c r="I104" s="43">
        <v>6.3</v>
      </c>
      <c r="J104" s="43">
        <v>107.22</v>
      </c>
      <c r="K104" s="44">
        <v>34</v>
      </c>
      <c r="L104" s="43"/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150</v>
      </c>
      <c r="G105" s="43">
        <v>0.6</v>
      </c>
      <c r="H105" s="43">
        <v>0.46</v>
      </c>
      <c r="I105" s="43">
        <v>14.7</v>
      </c>
      <c r="J105" s="43">
        <v>68.260000000000005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50</v>
      </c>
      <c r="F106" s="43">
        <v>15</v>
      </c>
      <c r="G106" s="43">
        <v>3.48</v>
      </c>
      <c r="H106" s="43">
        <v>4.43</v>
      </c>
      <c r="I106" s="43">
        <v>0</v>
      </c>
      <c r="J106" s="43">
        <v>54.6</v>
      </c>
      <c r="K106" s="44">
        <v>15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15.97</v>
      </c>
      <c r="H108" s="19">
        <f t="shared" si="54"/>
        <v>14.8</v>
      </c>
      <c r="I108" s="19">
        <f t="shared" si="54"/>
        <v>79.599999999999994</v>
      </c>
      <c r="J108" s="19">
        <f t="shared" si="54"/>
        <v>592.89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5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5</v>
      </c>
      <c r="C119" s="55" t="s">
        <v>4</v>
      </c>
      <c r="D119" s="56"/>
      <c r="E119" s="31"/>
      <c r="F119" s="32">
        <f>F108+F118</f>
        <v>620</v>
      </c>
      <c r="G119" s="32">
        <f t="shared" ref="G119" si="58">G108+G118</f>
        <v>15.97</v>
      </c>
      <c r="H119" s="32">
        <f t="shared" ref="H119" si="59">H108+H118</f>
        <v>14.8</v>
      </c>
      <c r="I119" s="32">
        <f t="shared" ref="I119" si="60">I108+I118</f>
        <v>79.599999999999994</v>
      </c>
      <c r="J119" s="32">
        <f t="shared" ref="J119:L119" si="61">J108+J118</f>
        <v>592.89</v>
      </c>
      <c r="K119" s="32"/>
      <c r="L119" s="32">
        <f t="shared" si="61"/>
        <v>0</v>
      </c>
    </row>
    <row r="120" spans="1:12" ht="15">
      <c r="A120" s="14">
        <v>1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3.5</v>
      </c>
      <c r="H120" s="40">
        <v>5.2</v>
      </c>
      <c r="I120" s="40">
        <v>2.6</v>
      </c>
      <c r="J120" s="40">
        <v>334.4</v>
      </c>
      <c r="K120" s="41">
        <v>215</v>
      </c>
      <c r="L120" s="40"/>
    </row>
    <row r="121" spans="1:12" ht="15">
      <c r="A121" s="14"/>
      <c r="B121" s="15"/>
      <c r="C121" s="11"/>
      <c r="D121" s="6" t="s">
        <v>66</v>
      </c>
      <c r="E121" s="42"/>
      <c r="F121" s="43">
        <v>50</v>
      </c>
      <c r="G121" s="43">
        <v>2.2000000000000002</v>
      </c>
      <c r="H121" s="43">
        <v>2.2000000000000002</v>
      </c>
      <c r="I121" s="43">
        <v>2.1</v>
      </c>
      <c r="J121" s="43">
        <v>34.5</v>
      </c>
      <c r="K121" s="44">
        <v>50</v>
      </c>
      <c r="L121" s="43"/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1.4</v>
      </c>
      <c r="H122" s="43">
        <v>2</v>
      </c>
      <c r="I122" s="43">
        <v>22.4</v>
      </c>
      <c r="J122" s="43">
        <v>116</v>
      </c>
      <c r="K122" s="44">
        <v>395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3.07</v>
      </c>
      <c r="H123" s="43">
        <v>1.07</v>
      </c>
      <c r="I123" s="43">
        <v>6.3</v>
      </c>
      <c r="J123" s="43">
        <v>107.22</v>
      </c>
      <c r="K123" s="44">
        <v>34</v>
      </c>
      <c r="L123" s="43"/>
    </row>
    <row r="124" spans="1:12" ht="15">
      <c r="A124" s="14"/>
      <c r="B124" s="15"/>
      <c r="C124" s="11"/>
      <c r="D124" s="7" t="s">
        <v>24</v>
      </c>
      <c r="E124" s="42" t="s">
        <v>43</v>
      </c>
      <c r="F124" s="43">
        <v>120</v>
      </c>
      <c r="G124" s="43">
        <v>0.6</v>
      </c>
      <c r="H124" s="43">
        <v>0.46</v>
      </c>
      <c r="I124" s="43">
        <v>14.7</v>
      </c>
      <c r="J124" s="43">
        <v>68.260000000000005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 t="s">
        <v>51</v>
      </c>
      <c r="F125" s="43">
        <v>50</v>
      </c>
      <c r="G125" s="43">
        <v>1</v>
      </c>
      <c r="H125" s="43">
        <v>0.04</v>
      </c>
      <c r="I125" s="43">
        <v>2.2999999999999998</v>
      </c>
      <c r="J125" s="43">
        <v>21</v>
      </c>
      <c r="K125" s="44">
        <v>71</v>
      </c>
      <c r="L125" s="43"/>
    </row>
    <row r="126" spans="1:12" ht="15">
      <c r="A126" s="14"/>
      <c r="B126" s="15"/>
      <c r="C126" s="11"/>
      <c r="D126" s="6"/>
      <c r="E126" s="42" t="s">
        <v>45</v>
      </c>
      <c r="F126" s="43">
        <v>10</v>
      </c>
      <c r="G126" s="43">
        <v>0.06</v>
      </c>
      <c r="H126" s="43">
        <v>8.1999999999999993</v>
      </c>
      <c r="I126" s="43">
        <v>0.1</v>
      </c>
      <c r="J126" s="43">
        <v>75</v>
      </c>
      <c r="K126" s="44">
        <v>132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11.83</v>
      </c>
      <c r="H127" s="19">
        <f t="shared" si="62"/>
        <v>19.170000000000002</v>
      </c>
      <c r="I127" s="19">
        <f t="shared" si="62"/>
        <v>50.499999999999993</v>
      </c>
      <c r="J127" s="19">
        <f t="shared" si="62"/>
        <v>756.38</v>
      </c>
      <c r="K127" s="25"/>
      <c r="L127" s="19">
        <f t="shared" ref="L127" si="63">SUM(L120:L126)</f>
        <v>0</v>
      </c>
    </row>
    <row r="128" spans="1:12" ht="15">
      <c r="A128" s="13">
        <f>A120</f>
        <v>1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1</v>
      </c>
      <c r="B138" s="33">
        <f>B120</f>
        <v>2</v>
      </c>
      <c r="C138" s="55" t="s">
        <v>4</v>
      </c>
      <c r="D138" s="56"/>
      <c r="E138" s="31"/>
      <c r="F138" s="32">
        <f>F127+F137</f>
        <v>630</v>
      </c>
      <c r="G138" s="32">
        <f t="shared" ref="G138" si="66">G127+G137</f>
        <v>11.83</v>
      </c>
      <c r="H138" s="32">
        <f t="shared" ref="H138" si="67">H127+H137</f>
        <v>19.170000000000002</v>
      </c>
      <c r="I138" s="32">
        <f t="shared" ref="I138" si="68">I127+I137</f>
        <v>50.499999999999993</v>
      </c>
      <c r="J138" s="32">
        <f t="shared" ref="J138:L138" si="69">J127+J137</f>
        <v>756.38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6.02</v>
      </c>
      <c r="H139" s="40">
        <v>7.77</v>
      </c>
      <c r="I139" s="40">
        <v>27</v>
      </c>
      <c r="J139" s="40">
        <v>137.22</v>
      </c>
      <c r="K139" s="41">
        <v>39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375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3.07</v>
      </c>
      <c r="H142" s="43">
        <v>1.07</v>
      </c>
      <c r="I142" s="43">
        <v>6.3</v>
      </c>
      <c r="J142" s="43">
        <v>107.22</v>
      </c>
      <c r="K142" s="44">
        <v>34</v>
      </c>
      <c r="L142" s="43"/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120</v>
      </c>
      <c r="G143" s="43">
        <v>0.6</v>
      </c>
      <c r="H143" s="43">
        <v>0.46</v>
      </c>
      <c r="I143" s="43">
        <v>14.7</v>
      </c>
      <c r="J143" s="43">
        <v>68.260000000000005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 t="s">
        <v>50</v>
      </c>
      <c r="F144" s="43">
        <v>15</v>
      </c>
      <c r="G144" s="43">
        <v>3.48</v>
      </c>
      <c r="H144" s="43">
        <v>4.43</v>
      </c>
      <c r="I144" s="43">
        <v>0</v>
      </c>
      <c r="J144" s="43">
        <v>54.6</v>
      </c>
      <c r="K144" s="44">
        <v>15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13.37</v>
      </c>
      <c r="H146" s="19">
        <f t="shared" si="70"/>
        <v>13.73</v>
      </c>
      <c r="I146" s="19">
        <f t="shared" si="70"/>
        <v>62</v>
      </c>
      <c r="J146" s="19">
        <f t="shared" si="70"/>
        <v>395.3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585</v>
      </c>
      <c r="G157" s="32">
        <f t="shared" ref="G157" si="74">G146+G156</f>
        <v>13.37</v>
      </c>
      <c r="H157" s="32">
        <f t="shared" ref="H157" si="75">H146+H156</f>
        <v>13.73</v>
      </c>
      <c r="I157" s="32">
        <f t="shared" ref="I157" si="76">I146+I156</f>
        <v>62</v>
      </c>
      <c r="J157" s="32">
        <f t="shared" ref="J157:L157" si="77">J146+J156</f>
        <v>395.3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4.79</v>
      </c>
      <c r="H158" s="40">
        <v>4.59</v>
      </c>
      <c r="I158" s="40">
        <v>30.62</v>
      </c>
      <c r="J158" s="40">
        <v>211.7</v>
      </c>
      <c r="K158" s="41">
        <v>202</v>
      </c>
      <c r="L158" s="40"/>
    </row>
    <row r="159" spans="1:12" ht="15">
      <c r="A159" s="23"/>
      <c r="B159" s="15"/>
      <c r="C159" s="11"/>
      <c r="D159" s="6"/>
      <c r="E159" s="42" t="s">
        <v>58</v>
      </c>
      <c r="F159" s="43">
        <v>115</v>
      </c>
      <c r="G159" s="43">
        <v>18.11</v>
      </c>
      <c r="H159" s="43">
        <v>11.11</v>
      </c>
      <c r="I159" s="43">
        <v>0.06</v>
      </c>
      <c r="J159" s="43">
        <v>237.24</v>
      </c>
      <c r="K159" s="44" t="s">
        <v>59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1.4</v>
      </c>
      <c r="H160" s="43">
        <v>2</v>
      </c>
      <c r="I160" s="43">
        <v>22.4</v>
      </c>
      <c r="J160" s="43">
        <v>116</v>
      </c>
      <c r="K160" s="44">
        <v>395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3.07</v>
      </c>
      <c r="H161" s="43">
        <v>1.07</v>
      </c>
      <c r="I161" s="43">
        <v>6.3</v>
      </c>
      <c r="J161" s="43">
        <v>107.22</v>
      </c>
      <c r="K161" s="44">
        <v>34</v>
      </c>
      <c r="L161" s="43"/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0.6</v>
      </c>
      <c r="H162" s="43">
        <v>0.46</v>
      </c>
      <c r="I162" s="43">
        <v>14.7</v>
      </c>
      <c r="J162" s="43">
        <v>68.260000000000005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10</v>
      </c>
      <c r="G163" s="43">
        <v>0.06</v>
      </c>
      <c r="H163" s="43">
        <v>8.1999999999999993</v>
      </c>
      <c r="I163" s="43">
        <v>0.1</v>
      </c>
      <c r="J163" s="43">
        <v>75</v>
      </c>
      <c r="K163" s="44">
        <v>132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725</v>
      </c>
      <c r="G165" s="19">
        <f t="shared" ref="G165:J165" si="78">SUM(G158:G164)</f>
        <v>28.029999999999998</v>
      </c>
      <c r="H165" s="19">
        <f t="shared" si="78"/>
        <v>27.43</v>
      </c>
      <c r="I165" s="19">
        <f t="shared" si="78"/>
        <v>74.179999999999993</v>
      </c>
      <c r="J165" s="19">
        <f t="shared" si="78"/>
        <v>815.42000000000007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725</v>
      </c>
      <c r="G176" s="32">
        <f t="shared" ref="G176" si="82">G165+G175</f>
        <v>28.029999999999998</v>
      </c>
      <c r="H176" s="32">
        <f t="shared" ref="H176" si="83">H165+H175</f>
        <v>27.43</v>
      </c>
      <c r="I176" s="32">
        <f t="shared" ref="I176" si="84">I165+I175</f>
        <v>74.179999999999993</v>
      </c>
      <c r="J176" s="32">
        <f t="shared" ref="J176:L176" si="85">J165+J175</f>
        <v>815.42000000000007</v>
      </c>
      <c r="K176" s="32"/>
      <c r="L176" s="32">
        <f t="shared" si="85"/>
        <v>0</v>
      </c>
    </row>
    <row r="177" spans="1:12" ht="15">
      <c r="A177" s="20">
        <v>2</v>
      </c>
      <c r="B177" s="21">
        <v>1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5.75</v>
      </c>
      <c r="H177" s="40">
        <v>4.0599999999999996</v>
      </c>
      <c r="I177" s="40">
        <v>38.6</v>
      </c>
      <c r="J177" s="40">
        <v>243.8</v>
      </c>
      <c r="K177" s="41">
        <v>95</v>
      </c>
      <c r="L177" s="40"/>
    </row>
    <row r="178" spans="1:12" ht="15">
      <c r="A178" s="23"/>
      <c r="B178" s="15"/>
      <c r="C178" s="11"/>
      <c r="D178" s="6"/>
      <c r="E178" s="42" t="s">
        <v>61</v>
      </c>
      <c r="F178" s="43">
        <v>100</v>
      </c>
      <c r="G178" s="43">
        <v>8.9700000000000006</v>
      </c>
      <c r="H178" s="43">
        <v>7.21</v>
      </c>
      <c r="I178" s="43">
        <v>8.2100000000000009</v>
      </c>
      <c r="J178" s="43">
        <v>135.21</v>
      </c>
      <c r="K178" s="44">
        <v>268</v>
      </c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349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3.07</v>
      </c>
      <c r="H180" s="43">
        <v>1.07</v>
      </c>
      <c r="I180" s="43">
        <v>6.3</v>
      </c>
      <c r="J180" s="43">
        <v>107.22</v>
      </c>
      <c r="K180" s="44">
        <v>34</v>
      </c>
      <c r="L180" s="43"/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150</v>
      </c>
      <c r="G181" s="43">
        <v>0.6</v>
      </c>
      <c r="H181" s="43">
        <v>0.46</v>
      </c>
      <c r="I181" s="43">
        <v>14.7</v>
      </c>
      <c r="J181" s="43">
        <v>68.260000000000005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 t="s">
        <v>45</v>
      </c>
      <c r="F183" s="43">
        <v>10</v>
      </c>
      <c r="G183" s="43">
        <v>0.06</v>
      </c>
      <c r="H183" s="43">
        <v>8.1999999999999993</v>
      </c>
      <c r="I183" s="43">
        <v>0.1</v>
      </c>
      <c r="J183" s="43">
        <v>75</v>
      </c>
      <c r="K183" s="44">
        <v>132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18.489999999999998</v>
      </c>
      <c r="H184" s="19">
        <f t="shared" si="86"/>
        <v>21</v>
      </c>
      <c r="I184" s="19">
        <f t="shared" si="86"/>
        <v>92.67</v>
      </c>
      <c r="J184" s="19">
        <f t="shared" si="86"/>
        <v>723.68999999999994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</v>
      </c>
      <c r="C195" s="55" t="s">
        <v>4</v>
      </c>
      <c r="D195" s="56"/>
      <c r="E195" s="31"/>
      <c r="F195" s="32">
        <f>F184+F194</f>
        <v>710</v>
      </c>
      <c r="G195" s="32">
        <f t="shared" ref="G195" si="90">G184+G194</f>
        <v>18.489999999999998</v>
      </c>
      <c r="H195" s="32">
        <f t="shared" ref="H195" si="91">H184+H194</f>
        <v>21</v>
      </c>
      <c r="I195" s="32">
        <f t="shared" ref="I195" si="92">I184+I194</f>
        <v>92.67</v>
      </c>
      <c r="J195" s="32">
        <f t="shared" ref="J195:L195" si="93">J184+J194</f>
        <v>723.68999999999994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666.9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18.004999999999999</v>
      </c>
      <c r="H196" s="34">
        <f t="shared" si="94"/>
        <v>18.806999999999999</v>
      </c>
      <c r="I196" s="34">
        <f t="shared" si="94"/>
        <v>69.563999999999993</v>
      </c>
      <c r="J196" s="34">
        <f t="shared" si="94"/>
        <v>667.58699999999988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2024-01-30T06:56:31Z</dcterms:modified>
</cp:coreProperties>
</file>